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3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left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练习02 · 需求预测与在手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用历史占用率做移动平均预测，用 pickup（在手预订增量）判断满房日，决定何时关 OTA 截散。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看「数据」页过去 14 天 OCC 与每日新增在手预订</t>
        </is>
      </c>
    </row>
    <row r="7">
      <c r="A7" s="5" t="inlineStr">
        <is>
          <t>2</t>
        </is>
      </c>
      <c r="B7" s="6" t="inlineStr">
        <is>
          <t>用 3 日移动平均预测未来 3 天 OCC</t>
        </is>
      </c>
    </row>
    <row r="8">
      <c r="A8" s="5" t="inlineStr">
        <is>
          <t>3</t>
        </is>
      </c>
      <c r="B8" s="6" t="inlineStr">
        <is>
          <t>用 pickup 法估展会周满房日</t>
        </is>
      </c>
    </row>
    <row r="9">
      <c r="A9" s="5" t="inlineStr">
        <is>
          <t>4</t>
        </is>
      </c>
      <c r="B9" s="6" t="inlineStr">
        <is>
          <t>写出「哪天该关 OTA 保散客价」的判断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2" customWidth="1" min="4" max="4"/>
  </cols>
  <sheetData>
    <row r="1" ht="30" customHeight="1">
      <c r="A1" s="1" t="inlineStr">
        <is>
          <t>数据 · 展会周前 14 天 + 在手</t>
        </is>
      </c>
    </row>
    <row r="2" ht="26" customHeight="1">
      <c r="A2" s="2" t="inlineStr">
        <is>
          <t>取自模拟数据库（第 24–37 天）</t>
        </is>
      </c>
    </row>
    <row r="3" ht="32" customHeight="1">
      <c r="A3" s="11" t="inlineStr">
        <is>
          <t>日期</t>
        </is>
      </c>
      <c r="B3" s="11" t="inlineStr">
        <is>
          <t>OCC</t>
        </is>
      </c>
      <c r="C3" s="11" t="inlineStr">
        <is>
          <t>当日新增在手预订</t>
        </is>
      </c>
      <c r="D3" s="11" t="inlineStr">
        <is>
          <t>事件</t>
        </is>
      </c>
    </row>
    <row r="4">
      <c r="A4" s="12" t="inlineStr">
        <is>
          <t>2026-03-25</t>
        </is>
      </c>
      <c r="B4" s="13" t="n">
        <v>0.72</v>
      </c>
      <c r="C4" s="14" t="n">
        <v>41</v>
      </c>
      <c r="D4" s="12" t="inlineStr">
        <is>
          <t>平季</t>
        </is>
      </c>
    </row>
    <row r="5">
      <c r="A5" s="12" t="inlineStr">
        <is>
          <t>2026-03-26</t>
        </is>
      </c>
      <c r="B5" s="13" t="n">
        <v>0.7333333333333333</v>
      </c>
      <c r="C5" s="14" t="n">
        <v>37</v>
      </c>
      <c r="D5" s="12" t="inlineStr">
        <is>
          <t>平季</t>
        </is>
      </c>
    </row>
    <row r="6">
      <c r="A6" s="12" t="inlineStr">
        <is>
          <t>2026-03-27</t>
        </is>
      </c>
      <c r="B6" s="13" t="n">
        <v>0.7833333333333333</v>
      </c>
      <c r="C6" s="14" t="n">
        <v>43</v>
      </c>
      <c r="D6" s="12" t="inlineStr">
        <is>
          <t>平季</t>
        </is>
      </c>
    </row>
    <row r="7">
      <c r="A7" s="12" t="inlineStr">
        <is>
          <t>2026-03-28</t>
        </is>
      </c>
      <c r="B7" s="13" t="n">
        <v>0.8066666666666666</v>
      </c>
      <c r="C7" s="14" t="n">
        <v>43</v>
      </c>
      <c r="D7" s="12" t="inlineStr">
        <is>
          <t>平季</t>
        </is>
      </c>
    </row>
    <row r="8">
      <c r="A8" s="12" t="inlineStr">
        <is>
          <t>2026-03-29</t>
        </is>
      </c>
      <c r="B8" s="13" t="n">
        <v>0.74</v>
      </c>
      <c r="C8" s="14" t="n">
        <v>40</v>
      </c>
      <c r="D8" s="12" t="inlineStr">
        <is>
          <t>平季</t>
        </is>
      </c>
    </row>
    <row r="9">
      <c r="A9" s="12" t="inlineStr">
        <is>
          <t>2026-03-30</t>
        </is>
      </c>
      <c r="B9" s="13" t="n">
        <v>0.8566666666666667</v>
      </c>
      <c r="C9" s="14" t="n">
        <v>43</v>
      </c>
      <c r="D9" s="12" t="inlineStr">
        <is>
          <t>展会</t>
        </is>
      </c>
    </row>
    <row r="10">
      <c r="A10" s="12" t="inlineStr">
        <is>
          <t>2026-03-31</t>
        </is>
      </c>
      <c r="B10" s="13" t="n">
        <v>0.8466666666666667</v>
      </c>
      <c r="C10" s="14" t="n">
        <v>49</v>
      </c>
      <c r="D10" s="12" t="inlineStr">
        <is>
          <t>展会</t>
        </is>
      </c>
    </row>
    <row r="11">
      <c r="A11" s="12" t="inlineStr">
        <is>
          <t>2026-04-01</t>
        </is>
      </c>
      <c r="B11" s="13" t="n">
        <v>0.9533333333333334</v>
      </c>
      <c r="C11" s="14" t="n">
        <v>30</v>
      </c>
      <c r="D11" s="12" t="inlineStr">
        <is>
          <t>展会</t>
        </is>
      </c>
    </row>
    <row r="12">
      <c r="A12" s="12" t="inlineStr">
        <is>
          <t>2026-04-02</t>
        </is>
      </c>
      <c r="B12" s="13" t="n">
        <v>0.98</v>
      </c>
      <c r="C12" s="14" t="n">
        <v>44</v>
      </c>
      <c r="D12" s="12" t="inlineStr">
        <is>
          <t>展会</t>
        </is>
      </c>
    </row>
    <row r="13">
      <c r="A13" s="12" t="inlineStr">
        <is>
          <t>2026-04-03</t>
        </is>
      </c>
      <c r="B13" s="13" t="n">
        <v>0.9933333333333333</v>
      </c>
      <c r="C13" s="14" t="n">
        <v>54</v>
      </c>
      <c r="D13" s="12" t="inlineStr">
        <is>
          <t>展会</t>
        </is>
      </c>
    </row>
    <row r="14">
      <c r="A14" s="12" t="inlineStr">
        <is>
          <t>2026-04-04</t>
        </is>
      </c>
      <c r="B14" s="13" t="n">
        <v>0.9933333333333333</v>
      </c>
      <c r="C14" s="14" t="n">
        <v>38</v>
      </c>
      <c r="D14" s="12" t="inlineStr">
        <is>
          <t>展会</t>
        </is>
      </c>
    </row>
    <row r="15">
      <c r="A15" s="12" t="inlineStr">
        <is>
          <t>2026-04-05</t>
        </is>
      </c>
      <c r="B15" s="13" t="n">
        <v>0.99</v>
      </c>
      <c r="C15" s="14" t="n">
        <v>40</v>
      </c>
      <c r="D15" s="12" t="inlineStr">
        <is>
          <t>展会</t>
        </is>
      </c>
    </row>
    <row r="16">
      <c r="A16" s="12" t="inlineStr">
        <is>
          <t>2026-04-06</t>
        </is>
      </c>
      <c r="B16" s="13" t="n">
        <v>0.79</v>
      </c>
      <c r="C16" s="14" t="n">
        <v>25</v>
      </c>
      <c r="D16" s="12" t="inlineStr">
        <is>
          <t>平季</t>
        </is>
      </c>
    </row>
    <row r="17">
      <c r="A17" s="12" t="inlineStr">
        <is>
          <t>2026-04-07</t>
        </is>
      </c>
      <c r="B17" s="13" t="n">
        <v>0.7766666666666666</v>
      </c>
      <c r="C17" s="14" t="n">
        <v>42</v>
      </c>
      <c r="D17" s="12" t="inlineStr">
        <is>
          <t>平季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30" customWidth="1" min="5" max="5"/>
  </cols>
  <sheetData>
    <row r="1" ht="30" customHeight="1">
      <c r="A1" s="1" t="inlineStr">
        <is>
          <t>练习 · 需求预测与在手</t>
        </is>
      </c>
    </row>
    <row r="2" ht="26" customHeight="1">
      <c r="A2" s="2" t="inlineStr">
        <is>
          <t>黄区=您填 ｜ 白区=您算</t>
        </is>
      </c>
    </row>
    <row r="3" ht="22" customHeight="1">
      <c r="A3" s="3" t="inlineStr">
        <is>
          <t>A. 3 日移动平均预测（未来 3 天）</t>
        </is>
      </c>
    </row>
    <row r="4" ht="32" customHeight="1">
      <c r="A4" s="11" t="inlineStr">
        <is>
          <t>预测日</t>
        </is>
      </c>
      <c r="B4" s="11" t="inlineStr">
        <is>
          <t>前3日OCC均</t>
        </is>
      </c>
      <c r="C4" s="11" t="inlineStr">
        <is>
          <t>预测OCC</t>
        </is>
      </c>
      <c r="D4" s="11" t="inlineStr">
        <is>
          <t>预测已售房</t>
        </is>
      </c>
      <c r="E4" s="11" t="inlineStr">
        <is>
          <t>动作</t>
        </is>
      </c>
    </row>
    <row r="5">
      <c r="A5" s="12" t="inlineStr">
        <is>
          <t>第1天</t>
        </is>
      </c>
      <c r="B5" s="13">
        <f>AVERAGE(数据!B15:B17)</f>
        <v/>
      </c>
      <c r="C5" s="13">
        <f>B5</f>
        <v/>
      </c>
      <c r="D5" s="14">
        <f>C5*300</f>
        <v/>
      </c>
      <c r="E5" s="12">
        <f>IF(C5&gt;0.95,"接近满房,关注保护位","正常")</f>
        <v/>
      </c>
    </row>
    <row r="6">
      <c r="A6" s="12" t="inlineStr">
        <is>
          <t>第2天</t>
        </is>
      </c>
      <c r="B6" s="13">
        <f>AVERAGE(数据!B15:B17)</f>
        <v/>
      </c>
      <c r="C6" s="13">
        <f>B6</f>
        <v/>
      </c>
      <c r="D6" s="14">
        <f>C6*300</f>
        <v/>
      </c>
      <c r="E6" s="12">
        <f>IF(C6&gt;0.95,"接近满房,关注保护位","正常")</f>
        <v/>
      </c>
    </row>
    <row r="7">
      <c r="A7" s="12" t="inlineStr">
        <is>
          <t>第3天</t>
        </is>
      </c>
      <c r="B7" s="13">
        <f>AVERAGE(数据!B15:B17)</f>
        <v/>
      </c>
      <c r="C7" s="13">
        <f>B7</f>
        <v/>
      </c>
      <c r="D7" s="14">
        <f>C7*300</f>
        <v/>
      </c>
      <c r="E7" s="12">
        <f>IF(C7&gt;0.95,"接近满房,关注保护位","正常")</f>
        <v/>
      </c>
    </row>
    <row r="9" ht="22" customHeight="1">
      <c r="A9" s="3" t="inlineStr">
        <is>
          <t>B. Pickup 满房日估算</t>
        </is>
      </c>
    </row>
    <row r="10" ht="32" customHeight="1">
      <c r="A10" s="11" t="inlineStr">
        <is>
          <t>项目</t>
        </is>
      </c>
      <c r="B10" s="11" t="inlineStr">
        <is>
          <t>数值</t>
        </is>
      </c>
      <c r="C10" s="11" t="inlineStr">
        <is>
          <t>说明</t>
        </is>
      </c>
      <c r="D10" s="11" t="inlineStr">
        <is>
          <t>说明2</t>
        </is>
      </c>
      <c r="E10" s="11" t="inlineStr">
        <is>
          <t>说明3</t>
        </is>
      </c>
    </row>
    <row r="11">
      <c r="A11" s="6" t="inlineStr">
        <is>
          <t>当前在手</t>
        </is>
      </c>
      <c r="B11" s="15" t="n">
        <v>254</v>
      </c>
      <c r="C11" s="16" t="inlineStr">
        <is>
          <t>展会周第7天已售</t>
        </is>
      </c>
      <c r="D11" s="6" t="n"/>
      <c r="E11" s="6" t="n"/>
    </row>
    <row r="12">
      <c r="A12" s="6" t="inlineStr">
        <is>
          <t>可用房</t>
        </is>
      </c>
      <c r="B12" s="15" t="n">
        <v>300</v>
      </c>
      <c r="C12" s="6" t="n"/>
      <c r="D12" s="6" t="n"/>
      <c r="E12" s="6" t="n"/>
    </row>
    <row r="13">
      <c r="A13" s="6" t="inlineStr">
        <is>
          <t>日均pickup</t>
        </is>
      </c>
      <c r="B13" s="15" t="n">
        <v>45</v>
      </c>
      <c r="C13" s="16" t="inlineStr">
        <is>
          <t>按近 14 天均值</t>
        </is>
      </c>
      <c r="D13" s="6" t="n"/>
      <c r="E13" s="6" t="n"/>
    </row>
    <row r="14">
      <c r="A14" s="6" t="inlineStr">
        <is>
          <t>预计满房日</t>
        </is>
      </c>
      <c r="B14" s="15">
        <f>ROUND((B12-B11)/B13,1)</f>
        <v/>
      </c>
      <c r="C14" s="16" t="inlineStr">
        <is>
          <t>天后满房</t>
        </is>
      </c>
      <c r="D14" s="6" t="n"/>
      <c r="E14" s="6" t="n"/>
    </row>
    <row r="16" ht="30" customHeight="1">
      <c r="A16" s="10" t="inlineStr">
        <is>
          <t>C. 判断：预计满房日前__天起，应关闭 OTA 散客价、保散客直销与会员，把房留给高净值客源。</t>
        </is>
      </c>
    </row>
    <row r="17">
      <c r="A17" s="10" t="inlineStr">
        <is>
          <t>注：本页 B 列部分数值为教学示例，请结合「数据」页真实 pickup 重算。</t>
        </is>
      </c>
    </row>
  </sheetData>
  <mergeCells count="6">
    <mergeCell ref="A2:E2"/>
    <mergeCell ref="A16:E16"/>
    <mergeCell ref="A1:E1"/>
    <mergeCell ref="A17:E17"/>
    <mergeCell ref="A9:E9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需求预测与在手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7" t="inlineStr">
        <is>
          <t>移动平均预测</t>
        </is>
      </c>
      <c r="B4" s="6">
        <f> AVERAGE(前 N 日 OCC)</f>
        <v/>
      </c>
    </row>
    <row r="5">
      <c r="A5" s="17" t="inlineStr">
        <is>
          <t>Pickup 满房日</t>
        </is>
      </c>
      <c r="B5" s="6">
        <f> (可用房 − 当前在手) / 日均新增在手</f>
        <v/>
      </c>
    </row>
    <row r="6">
      <c r="A6" s="17" t="inlineStr">
        <is>
          <t>保护位触发</t>
        </is>
      </c>
      <c r="B6" s="6" t="inlineStr">
        <is>
          <t>预测 OCC&gt;95% 即设散客保护位，停售低价渠道</t>
        </is>
      </c>
    </row>
    <row r="7" ht="22" customHeight="1">
      <c r="A7" s="3" t="inlineStr">
        <is>
          <t>要点</t>
        </is>
      </c>
    </row>
    <row r="8">
      <c r="A8" s="4" t="inlineStr">
        <is>
          <t>预测不是算准，是看趋势与节奏。展会周需求陡增，pickup 法比历史平均更灵敏；一旦预计满房，先保价再保量，低净值渠道（高佣金）先关。</t>
        </is>
      </c>
    </row>
  </sheetData>
  <mergeCells count="5">
    <mergeCell ref="A2:B2"/>
    <mergeCell ref="A7:B7"/>
    <mergeCell ref="A1:B1"/>
    <mergeCell ref="A8:B8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