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预订进度追踪表" sheetId="1" state="visible" r:id="rId1"/>
    <sheet xmlns:r="http://schemas.openxmlformats.org/officeDocument/2006/relationships" name="使用说明" sheetId="2" state="visible" r:id="rId2"/>
  </sheets>
  <definedNames/>
  <calcPr calcId="124519" fullCalcOnLoad="1"/>
</workbook>
</file>

<file path=xl/styles.xml><?xml version="1.0" encoding="utf-8"?>
<styleSheet xmlns="http://schemas.openxmlformats.org/spreadsheetml/2006/main">
  <numFmts count="1">
    <numFmt numFmtId="164" formatCode="0.0%"/>
  </numFmts>
  <fonts count="7">
    <font>
      <name val="Calibri"/>
      <family val="2"/>
      <color theme="1"/>
      <sz val="11"/>
      <scheme val="minor"/>
    </font>
    <font>
      <b val="1"/>
      <color rgb="001F2933"/>
      <sz val="14"/>
    </font>
    <font>
      <color rgb="007B8794"/>
      <sz val="10"/>
    </font>
    <font>
      <b val="1"/>
      <color rgb="001F2933"/>
      <sz val="10"/>
    </font>
    <font>
      <b val="1"/>
      <sz val="10"/>
    </font>
    <font>
      <b val="1"/>
      <color rgb="001F2933"/>
      <sz val="11"/>
    </font>
    <font>
      <color rgb="001F2933"/>
      <sz val="11"/>
    </font>
  </fonts>
  <fills count="5">
    <fill>
      <patternFill/>
    </fill>
    <fill>
      <patternFill patternType="gray125"/>
    </fill>
    <fill>
      <patternFill patternType="solid">
        <fgColor rgb="00BDD7EE"/>
      </patternFill>
    </fill>
    <fill>
      <patternFill patternType="solid">
        <fgColor rgb="00FFF2CC"/>
      </patternFill>
    </fill>
    <fill>
      <patternFill patternType="solid">
        <fgColor rgb="00E2EFDA"/>
      </patternFill>
    </fill>
  </fills>
  <borders count="2">
    <border>
      <left/>
      <right/>
      <top/>
      <bottom/>
      <diagonal/>
    </border>
    <border>
      <left style="thin">
        <color rgb="00D9DCE1"/>
      </left>
      <right style="thin">
        <color rgb="00D9DCE1"/>
      </right>
      <top style="thin">
        <color rgb="00D9DCE1"/>
      </top>
      <bottom style="thin">
        <color rgb="00D9DCE1"/>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1" applyAlignment="1" pivotButton="0" quotePrefix="0" xfId="0">
      <alignment horizontal="center" wrapText="1"/>
    </xf>
    <xf numFmtId="0" fontId="0" fillId="0" borderId="1" pivotButton="0" quotePrefix="0" xfId="0"/>
    <xf numFmtId="3" fontId="0" fillId="3" borderId="1" applyAlignment="1" pivotButton="0" quotePrefix="0" xfId="0">
      <alignment horizontal="right"/>
    </xf>
    <xf numFmtId="164" fontId="4" fillId="4" borderId="1" applyAlignment="1" pivotButton="0" quotePrefix="0" xfId="0">
      <alignment horizontal="right"/>
    </xf>
    <xf numFmtId="3" fontId="4" fillId="4" borderId="1" applyAlignment="1" pivotButton="0" quotePrefix="0" xfId="0">
      <alignment horizontal="right"/>
    </xf>
    <xf numFmtId="0" fontId="4" fillId="4" borderId="1" applyAlignment="1" pivotButton="0" quotePrefix="0" xfId="0">
      <alignment horizontal="center"/>
    </xf>
    <xf numFmtId="0" fontId="1"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cellXfs>
  <cellStyles count="1">
    <cellStyle name="Normal" xfId="0" builtinId="0" hidden="0"/>
  </cellStyles>
  <dxfs count="3">
    <dxf>
      <fill>
        <patternFill patternType="solid">
          <fgColor rgb="00F8CBAD"/>
        </patternFill>
      </fill>
    </dxf>
    <dxf>
      <fill>
        <patternFill patternType="solid">
          <fgColor rgb="00FFEB9C"/>
        </patternFill>
      </fill>
    </dxf>
    <dxf>
      <fill>
        <patternFill patternType="solid">
          <fgColor rgb="00C6EF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1:J19"/>
  <sheetViews>
    <sheetView showGridLines="0" workbookViewId="0">
      <selection activeCell="A1" sqref="A1"/>
    </sheetView>
  </sheetViews>
  <sheetFormatPr baseColWidth="8" defaultRowHeight="15"/>
  <cols>
    <col width="3" customWidth="1" min="1" max="1"/>
    <col width="12" customWidth="1" min="2" max="2"/>
    <col width="12" customWidth="1" min="3" max="3"/>
    <col width="14" customWidth="1" min="4" max="4"/>
    <col width="14" customWidth="1" min="5" max="5"/>
    <col width="14" customWidth="1" min="6" max="6"/>
    <col width="11" customWidth="1" min="7" max="7"/>
    <col width="11" customWidth="1" min="8" max="8"/>
    <col width="13" customWidth="1" min="9" max="9"/>
    <col width="14" customWidth="1" min="10" max="10"/>
  </cols>
  <sheetData>
    <row r="1">
      <c r="B1" s="1" t="inlineStr">
        <is>
          <t>酒店收益管理 — 预订进度追踪表（Pick-up）</t>
        </is>
      </c>
    </row>
    <row r="2">
      <c r="B2" s="2" t="inlineStr">
        <is>
          <t>每天更新“在手预订”与“预测需求”，进度%自动算。进度&lt;90% 标红、90%~100% 标黄、≥100% 标绿。黄色=输入。</t>
        </is>
      </c>
    </row>
    <row r="4">
      <c r="B4" s="3" t="inlineStr">
        <is>
          <t>日期</t>
        </is>
      </c>
      <c r="C4" s="3" t="inlineStr">
        <is>
          <t>可售房晚</t>
        </is>
      </c>
      <c r="D4" s="3" t="inlineStr">
        <is>
          <t>在手预订(房晚)</t>
        </is>
      </c>
      <c r="E4" s="3" t="inlineStr">
        <is>
          <t>预测需求(房晚)</t>
        </is>
      </c>
      <c r="F4" s="3" t="inlineStr">
        <is>
          <t>去年同日在手</t>
        </is>
      </c>
      <c r="G4" s="3" t="inlineStr">
        <is>
          <t>进度%</t>
        </is>
      </c>
      <c r="H4" s="3" t="inlineStr">
        <is>
          <t>缺口(房晚)</t>
        </is>
      </c>
      <c r="I4" s="3" t="inlineStr">
        <is>
          <t>Pace(对在手)</t>
        </is>
      </c>
      <c r="J4" s="3" t="inlineStr">
        <is>
          <t>状态</t>
        </is>
      </c>
    </row>
    <row r="5">
      <c r="B5" s="4" t="inlineStr">
        <is>
          <t>10-01</t>
        </is>
      </c>
      <c r="C5" s="5" t="n">
        <v>200</v>
      </c>
      <c r="D5" s="5" t="n">
        <v>60</v>
      </c>
      <c r="E5" s="5" t="n">
        <v>175</v>
      </c>
      <c r="F5" s="5" t="n">
        <v>55</v>
      </c>
      <c r="G5" s="6">
        <f>IF(E5=0,0,D5/E5)</f>
        <v/>
      </c>
      <c r="H5" s="7">
        <f>E5-D5</f>
        <v/>
      </c>
      <c r="I5" s="6">
        <f>IF(F5=0,0,D5/F5)</f>
        <v/>
      </c>
      <c r="J5" s="8">
        <f>IF(G5&gt;=1,"已达标 ✓",IF(G5&gt;=0.9,"接近","缺口大 ✗"))</f>
        <v/>
      </c>
    </row>
    <row r="6">
      <c r="B6" s="4" t="inlineStr">
        <is>
          <t>10-02</t>
        </is>
      </c>
      <c r="C6" s="5" t="n">
        <v>200</v>
      </c>
      <c r="D6" s="5" t="n">
        <v>73</v>
      </c>
      <c r="E6" s="5" t="n">
        <v>180</v>
      </c>
      <c r="F6" s="5" t="n">
        <v>63</v>
      </c>
      <c r="G6" s="6">
        <f>IF(E6=0,0,D6/E6)</f>
        <v/>
      </c>
      <c r="H6" s="7">
        <f>E6-D6</f>
        <v/>
      </c>
      <c r="I6" s="6">
        <f>IF(F6=0,0,D6/F6)</f>
        <v/>
      </c>
      <c r="J6" s="8">
        <f>IF(G6&gt;=1,"已达标 ✓",IF(G6&gt;=0.9,"接近","缺口大 ✗"))</f>
        <v/>
      </c>
    </row>
    <row r="7">
      <c r="B7" s="4" t="inlineStr">
        <is>
          <t>10-03</t>
        </is>
      </c>
      <c r="C7" s="5" t="n">
        <v>200</v>
      </c>
      <c r="D7" s="5" t="n">
        <v>86</v>
      </c>
      <c r="E7" s="5" t="n">
        <v>185</v>
      </c>
      <c r="F7" s="5" t="n">
        <v>71</v>
      </c>
      <c r="G7" s="6">
        <f>IF(E7=0,0,D7/E7)</f>
        <v/>
      </c>
      <c r="H7" s="7">
        <f>E7-D7</f>
        <v/>
      </c>
      <c r="I7" s="6">
        <f>IF(F7=0,0,D7/F7)</f>
        <v/>
      </c>
      <c r="J7" s="8">
        <f>IF(G7&gt;=1,"已达标 ✓",IF(G7&gt;=0.9,"接近","缺口大 ✗"))</f>
        <v/>
      </c>
    </row>
    <row r="8">
      <c r="B8" s="4" t="inlineStr">
        <is>
          <t>10-04</t>
        </is>
      </c>
      <c r="C8" s="5" t="n">
        <v>200</v>
      </c>
      <c r="D8" s="5" t="n">
        <v>87</v>
      </c>
      <c r="E8" s="5" t="n">
        <v>190</v>
      </c>
      <c r="F8" s="5" t="n">
        <v>79</v>
      </c>
      <c r="G8" s="6">
        <f>IF(E8=0,0,D8/E8)</f>
        <v/>
      </c>
      <c r="H8" s="7">
        <f>E8-D8</f>
        <v/>
      </c>
      <c r="I8" s="6">
        <f>IF(F8=0,0,D8/F8)</f>
        <v/>
      </c>
      <c r="J8" s="8">
        <f>IF(G8&gt;=1,"已达标 ✓",IF(G8&gt;=0.9,"接近","缺口大 ✗"))</f>
        <v/>
      </c>
    </row>
    <row r="9">
      <c r="B9" s="4" t="inlineStr">
        <is>
          <t>10-05</t>
        </is>
      </c>
      <c r="C9" s="5" t="n">
        <v>200</v>
      </c>
      <c r="D9" s="5" t="n">
        <v>100</v>
      </c>
      <c r="E9" s="5" t="n">
        <v>175</v>
      </c>
      <c r="F9" s="5" t="n">
        <v>87</v>
      </c>
      <c r="G9" s="6">
        <f>IF(E9=0,0,D9/E9)</f>
        <v/>
      </c>
      <c r="H9" s="7">
        <f>E9-D9</f>
        <v/>
      </c>
      <c r="I9" s="6">
        <f>IF(F9=0,0,D9/F9)</f>
        <v/>
      </c>
      <c r="J9" s="8">
        <f>IF(G9&gt;=1,"已达标 ✓",IF(G9&gt;=0.9,"接近","缺口大 ✗"))</f>
        <v/>
      </c>
    </row>
    <row r="10">
      <c r="B10" s="4" t="inlineStr">
        <is>
          <t>10-06</t>
        </is>
      </c>
      <c r="C10" s="5" t="n">
        <v>200</v>
      </c>
      <c r="D10" s="5" t="n">
        <v>113</v>
      </c>
      <c r="E10" s="5" t="n">
        <v>180</v>
      </c>
      <c r="F10" s="5" t="n">
        <v>95</v>
      </c>
      <c r="G10" s="6">
        <f>IF(E10=0,0,D10/E10)</f>
        <v/>
      </c>
      <c r="H10" s="7">
        <f>E10-D10</f>
        <v/>
      </c>
      <c r="I10" s="6">
        <f>IF(F10=0,0,D10/F10)</f>
        <v/>
      </c>
      <c r="J10" s="8">
        <f>IF(G10&gt;=1,"已达标 ✓",IF(G10&gt;=0.9,"接近","缺口大 ✗"))</f>
        <v/>
      </c>
    </row>
    <row r="11">
      <c r="B11" s="4" t="inlineStr">
        <is>
          <t>10-07</t>
        </is>
      </c>
      <c r="C11" s="5" t="n">
        <v>200</v>
      </c>
      <c r="D11" s="5" t="n">
        <v>114</v>
      </c>
      <c r="E11" s="5" t="n">
        <v>185</v>
      </c>
      <c r="F11" s="5" t="n">
        <v>103</v>
      </c>
      <c r="G11" s="6">
        <f>IF(E11=0,0,D11/E11)</f>
        <v/>
      </c>
      <c r="H11" s="7">
        <f>E11-D11</f>
        <v/>
      </c>
      <c r="I11" s="6">
        <f>IF(F11=0,0,D11/F11)</f>
        <v/>
      </c>
      <c r="J11" s="8">
        <f>IF(G11&gt;=1,"已达标 ✓",IF(G11&gt;=0.9,"接近","缺口大 ✗"))</f>
        <v/>
      </c>
    </row>
    <row r="12">
      <c r="B12" s="4" t="inlineStr">
        <is>
          <t>10-08</t>
        </is>
      </c>
      <c r="C12" s="5" t="n">
        <v>200</v>
      </c>
      <c r="D12" s="5" t="n">
        <v>127</v>
      </c>
      <c r="E12" s="5" t="n">
        <v>190</v>
      </c>
      <c r="F12" s="5" t="n">
        <v>111</v>
      </c>
      <c r="G12" s="6">
        <f>IF(E12=0,0,D12/E12)</f>
        <v/>
      </c>
      <c r="H12" s="7">
        <f>E12-D12</f>
        <v/>
      </c>
      <c r="I12" s="6">
        <f>IF(F12=0,0,D12/F12)</f>
        <v/>
      </c>
      <c r="J12" s="8">
        <f>IF(G12&gt;=1,"已达标 ✓",IF(G12&gt;=0.9,"接近","缺口大 ✗"))</f>
        <v/>
      </c>
    </row>
    <row r="13">
      <c r="B13" s="4" t="inlineStr">
        <is>
          <t>10-09</t>
        </is>
      </c>
      <c r="C13" s="5" t="n">
        <v>200</v>
      </c>
      <c r="D13" s="5" t="n">
        <v>140</v>
      </c>
      <c r="E13" s="5" t="n">
        <v>175</v>
      </c>
      <c r="F13" s="5" t="n">
        <v>119</v>
      </c>
      <c r="G13" s="6">
        <f>IF(E13=0,0,D13/E13)</f>
        <v/>
      </c>
      <c r="H13" s="7">
        <f>E13-D13</f>
        <v/>
      </c>
      <c r="I13" s="6">
        <f>IF(F13=0,0,D13/F13)</f>
        <v/>
      </c>
      <c r="J13" s="8">
        <f>IF(G13&gt;=1,"已达标 ✓",IF(G13&gt;=0.9,"接近","缺口大 ✗"))</f>
        <v/>
      </c>
    </row>
    <row r="14">
      <c r="B14" s="4" t="inlineStr">
        <is>
          <t>10-10</t>
        </is>
      </c>
      <c r="C14" s="5" t="n">
        <v>200</v>
      </c>
      <c r="D14" s="5" t="n">
        <v>141</v>
      </c>
      <c r="E14" s="5" t="n">
        <v>180</v>
      </c>
      <c r="F14" s="5" t="n">
        <v>127</v>
      </c>
      <c r="G14" s="6">
        <f>IF(E14=0,0,D14/E14)</f>
        <v/>
      </c>
      <c r="H14" s="7">
        <f>E14-D14</f>
        <v/>
      </c>
      <c r="I14" s="6">
        <f>IF(F14=0,0,D14/F14)</f>
        <v/>
      </c>
      <c r="J14" s="8">
        <f>IF(G14&gt;=1,"已达标 ✓",IF(G14&gt;=0.9,"接近","缺口大 ✗"))</f>
        <v/>
      </c>
    </row>
    <row r="15">
      <c r="B15" s="4" t="inlineStr">
        <is>
          <t>10-11</t>
        </is>
      </c>
      <c r="C15" s="5" t="n">
        <v>200</v>
      </c>
      <c r="D15" s="5" t="n">
        <v>154</v>
      </c>
      <c r="E15" s="5" t="n">
        <v>185</v>
      </c>
      <c r="F15" s="5" t="n">
        <v>135</v>
      </c>
      <c r="G15" s="6">
        <f>IF(E15=0,0,D15/E15)</f>
        <v/>
      </c>
      <c r="H15" s="7">
        <f>E15-D15</f>
        <v/>
      </c>
      <c r="I15" s="6">
        <f>IF(F15=0,0,D15/F15)</f>
        <v/>
      </c>
      <c r="J15" s="8">
        <f>IF(G15&gt;=1,"已达标 ✓",IF(G15&gt;=0.9,"接近","缺口大 ✗"))</f>
        <v/>
      </c>
    </row>
    <row r="16">
      <c r="B16" s="4" t="inlineStr">
        <is>
          <t>10-12</t>
        </is>
      </c>
      <c r="C16" s="5" t="n">
        <v>200</v>
      </c>
      <c r="D16" s="5" t="n">
        <v>167</v>
      </c>
      <c r="E16" s="5" t="n">
        <v>190</v>
      </c>
      <c r="F16" s="5" t="n">
        <v>143</v>
      </c>
      <c r="G16" s="6">
        <f>IF(E16=0,0,D16/E16)</f>
        <v/>
      </c>
      <c r="H16" s="7">
        <f>E16-D16</f>
        <v/>
      </c>
      <c r="I16" s="6">
        <f>IF(F16=0,0,D16/F16)</f>
        <v/>
      </c>
      <c r="J16" s="8">
        <f>IF(G16&gt;=1,"已达标 ✓",IF(G16&gt;=0.9,"接近","缺口大 ✗"))</f>
        <v/>
      </c>
    </row>
    <row r="17">
      <c r="B17" s="4" t="inlineStr">
        <is>
          <t>10-13</t>
        </is>
      </c>
      <c r="C17" s="5" t="n">
        <v>200</v>
      </c>
      <c r="D17" s="5" t="n">
        <v>168</v>
      </c>
      <c r="E17" s="5" t="n">
        <v>175</v>
      </c>
      <c r="F17" s="5" t="n">
        <v>151</v>
      </c>
      <c r="G17" s="6">
        <f>IF(E17=0,0,D17/E17)</f>
        <v/>
      </c>
      <c r="H17" s="7">
        <f>E17-D17</f>
        <v/>
      </c>
      <c r="I17" s="6">
        <f>IF(F17=0,0,D17/F17)</f>
        <v/>
      </c>
      <c r="J17" s="8">
        <f>IF(G17&gt;=1,"已达标 ✓",IF(G17&gt;=0.9,"接近","缺口大 ✗"))</f>
        <v/>
      </c>
    </row>
    <row r="18">
      <c r="B18" s="4" t="inlineStr">
        <is>
          <t>10-14</t>
        </is>
      </c>
      <c r="C18" s="5" t="n">
        <v>200</v>
      </c>
      <c r="D18" s="5" t="n">
        <v>181</v>
      </c>
      <c r="E18" s="5" t="n">
        <v>180</v>
      </c>
      <c r="F18" s="5" t="n">
        <v>159</v>
      </c>
      <c r="G18" s="6">
        <f>IF(E18=0,0,D18/E18)</f>
        <v/>
      </c>
      <c r="H18" s="7">
        <f>E18-D18</f>
        <v/>
      </c>
      <c r="I18" s="6">
        <f>IF(F18=0,0,D18/F18)</f>
        <v/>
      </c>
      <c r="J18" s="8">
        <f>IF(G18&gt;=1,"已达标 ✓",IF(G18&gt;=0.9,"接近","缺口大 ✗"))</f>
        <v/>
      </c>
    </row>
    <row r="19">
      <c r="B19" s="4" t="inlineStr">
        <is>
          <t>10-15</t>
        </is>
      </c>
      <c r="C19" s="5" t="n">
        <v>200</v>
      </c>
      <c r="D19" s="5" t="n">
        <v>194</v>
      </c>
      <c r="E19" s="5" t="n">
        <v>185</v>
      </c>
      <c r="F19" s="5" t="n">
        <v>167</v>
      </c>
      <c r="G19" s="6">
        <f>IF(E19=0,0,D19/E19)</f>
        <v/>
      </c>
      <c r="H19" s="7">
        <f>E19-D19</f>
        <v/>
      </c>
      <c r="I19" s="6">
        <f>IF(F19=0,0,D19/F19)</f>
        <v/>
      </c>
      <c r="J19" s="8">
        <f>IF(G19&gt;=1,"已达标 ✓",IF(G19&gt;=0.9,"接近","缺口大 ✗"))</f>
        <v/>
      </c>
    </row>
  </sheetData>
  <mergeCells count="2">
    <mergeCell ref="B1:J1"/>
    <mergeCell ref="B2:J2"/>
  </mergeCells>
  <conditionalFormatting sqref="G5:G19">
    <cfRule type="cellIs" priority="1" operator="lessThan" dxfId="0">
      <formula>0.9</formula>
    </cfRule>
    <cfRule type="cellIs" priority="2" operator="between" dxfId="1">
      <formula>0.9</formula>
      <formula>1</formula>
    </cfRule>
    <cfRule type="cellIs" priority="3" operator="greaterThanOrEqual" dxfId="2">
      <formula>1</formula>
    </cfRule>
  </conditionalFormatting>
  <dataValidations count="1">
    <dataValidation sqref="C5 C6 C7 C8 C9 C10 C11 C12 C13 C14 C15 C16 C17 C18 C19 D5 D6 D7 D8 D9 D10 D11 D12 D13 D14 D15 D16 D17 D18 D19 E5 E6 E7 E8 E9 E10 E11 E12 E13 E14 E15 E16 E17 E18 E19 F5 F6 F7 F8 F9 F10 F11 F12 F13 F14 F15 F16 F17 F18 F19" showDropDown="0" showInputMessage="0" showErrorMessage="0" allowBlank="1" type="decimal" operator="greaterThanOrEqual">
      <formula1>0</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B1:B22"/>
  <sheetViews>
    <sheetView showGridLines="0" workbookViewId="0">
      <selection activeCell="A1" sqref="A1"/>
    </sheetView>
  </sheetViews>
  <sheetFormatPr baseColWidth="8" defaultRowHeight="15"/>
  <cols>
    <col width="4" customWidth="1" min="1" max="1"/>
    <col width="112" customWidth="1" min="2" max="2"/>
  </cols>
  <sheetData>
    <row r="1">
      <c r="B1" s="9" t="inlineStr">
        <is>
          <t>酒店收益管理 — 预订进度追踪表（Pick-up）使用说明</t>
        </is>
      </c>
    </row>
    <row r="3">
      <c r="B3" s="10" t="inlineStr">
        <is>
          <t>用途</t>
        </is>
      </c>
    </row>
    <row r="4">
      <c r="B4" s="11" t="inlineStr">
        <is>
          <t>每天跟踪未来每一天“已经接到多少预订”对比“应该卖多少”，及时发现进度落后，提前动手促销售/调价。</t>
        </is>
      </c>
    </row>
    <row r="6">
      <c r="B6" s="10" t="inlineStr">
        <is>
          <t>怎么用（每天 1 次）</t>
        </is>
      </c>
    </row>
    <row r="7">
      <c r="B7" s="11" t="inlineStr">
        <is>
          <t>1) 在黄色格填入每天的：可售房晚、当前在手预订、预测总需求、去年同日在手。</t>
        </is>
      </c>
    </row>
    <row r="8">
      <c r="B8" s="11" t="inlineStr">
        <is>
          <t>2) 绿色格自动算：进度%（在手/预测）、缺口（预测−在手）、Pace（对在手/去年在手）。</t>
        </is>
      </c>
    </row>
    <row r="9">
      <c r="B9" s="11" t="inlineStr">
        <is>
          <t>3) 看“状态”与颜色：红=缺口大要立刻行动，黄=接近达标，绿=已达标可转守为攻。</t>
        </is>
      </c>
    </row>
    <row r="11">
      <c r="B11" s="10" t="inlineStr">
        <is>
          <t>关键公式</t>
        </is>
      </c>
    </row>
    <row r="12">
      <c r="B12" s="11" t="inlineStr">
        <is>
          <t>• 进度% = 在手预订 ÷ 预测需求</t>
        </is>
      </c>
    </row>
    <row r="13">
      <c r="B13" s="11" t="inlineStr">
        <is>
          <t>• 缺口 = 预测需求 − 在手预订（正数=还差多少）</t>
        </is>
      </c>
    </row>
    <row r="14">
      <c r="B14" s="11" t="inlineStr">
        <is>
          <t>• Pace = 在手预订 ÷ 去年同日在手（&gt;1 比去年同期快）</t>
        </is>
      </c>
    </row>
    <row r="16">
      <c r="B16" s="10" t="inlineStr">
        <is>
          <t>填写提示</t>
        </is>
      </c>
    </row>
    <row r="17">
      <c r="B17" s="11" t="inlineStr">
        <is>
          <t>• 预测需求来自你的预测表（见「手工预测工作表」），别凭感觉填。</t>
        </is>
      </c>
    </row>
    <row r="18">
      <c r="B18" s="11" t="inlineStr">
        <is>
          <t>• 大型团队/会议会一次性改变在手预订，填完后进度会跳变，属正常。</t>
        </is>
      </c>
    </row>
    <row r="19">
      <c r="B19" s="11" t="inlineStr">
        <is>
          <t>• 进度连续 3 天低于 90% 且 Pace&lt;1，应启动促销或放开低价渠道。</t>
        </is>
      </c>
    </row>
    <row r="21">
      <c r="B21" s="10" t="inlineStr">
        <is>
          <t>示例（内置 15 天样例）</t>
        </is>
      </c>
    </row>
    <row r="22">
      <c r="B22" s="11" t="inlineStr">
        <is>
          <t>从 10-01 起每天一行，可售 200、在手逐日累积、预测≈175~190。前几行进度偏低会标红，提示尽早行动。</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2026-09-13T00:31:13Z</dcterms:created>
  <dcterms:modified xmlns:dcterms="http://purl.org/dc/terms/" xmlns:xsi="http://www.w3.org/2001/XMLSchema-instance" xsi:type="dcterms:W3CDTF">2026-09-13T00:31:13Z</dcterms:modified>
</cp:coreProperties>
</file>