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渠道在途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  <col width="9" customWidth="1" min="4" max="4"/>
    <col width="10" customWidth="1" min="5" max="5"/>
    <col width="9" customWidth="1" min="6" max="6"/>
    <col width="9" customWidth="1" min="7" max="7"/>
    <col width="10" customWidth="1" min="8" max="8"/>
    <col width="14" customWidth="1" min="9" max="9"/>
  </cols>
  <sheetData>
    <row r="1">
      <c r="A1" s="1" t="inlineStr">
        <is>
          <t>渠道在途表（每日开盘填写）</t>
        </is>
      </c>
    </row>
    <row r="2">
      <c r="A2" s="2" t="inlineStr">
        <is>
          <t>区分「确定性预订」与「询价/候补」；在手可售 = 总房量 - 确定性预订 - 已锁房。</t>
        </is>
      </c>
    </row>
    <row r="3">
      <c r="A3" s="3" t="inlineStr">
        <is>
          <t>日期</t>
        </is>
      </c>
      <c r="B3" s="3" t="inlineStr">
        <is>
          <t>总房量</t>
        </is>
      </c>
      <c r="C3" s="3" t="inlineStr">
        <is>
          <t>确定性预订</t>
        </is>
      </c>
      <c r="D3" s="3" t="inlineStr">
        <is>
          <t>已锁房</t>
        </is>
      </c>
      <c r="E3" s="3" t="inlineStr">
        <is>
          <t>询价/候补</t>
        </is>
      </c>
      <c r="F3" s="3" t="inlineStr">
        <is>
          <t>OTA在途</t>
        </is>
      </c>
      <c r="G3" s="3" t="inlineStr">
        <is>
          <t>团队待签</t>
        </is>
      </c>
      <c r="H3" s="3" t="inlineStr">
        <is>
          <t>在手可售</t>
        </is>
      </c>
      <c r="I3" s="3" t="inlineStr">
        <is>
          <t>净可售(含在途)</t>
        </is>
      </c>
    </row>
    <row r="4">
      <c r="A4" s="4" t="inlineStr">
        <is>
          <t>D2</t>
        </is>
      </c>
      <c r="B4" s="4" t="n">
        <v>200</v>
      </c>
      <c r="C4" s="4" t="n">
        <v>125</v>
      </c>
      <c r="D4" s="4" t="n">
        <v>10</v>
      </c>
      <c r="E4" s="4" t="n">
        <v>25</v>
      </c>
      <c r="F4" s="4" t="n">
        <v>18</v>
      </c>
      <c r="G4" s="4" t="n">
        <v>15</v>
      </c>
      <c r="H4" s="5">
        <f>B4-C4-D4</f>
        <v/>
      </c>
      <c r="I4" s="6">
        <f>H4-E4</f>
        <v/>
      </c>
    </row>
    <row r="5">
      <c r="A5" s="4" t="inlineStr">
        <is>
          <t>D3</t>
        </is>
      </c>
      <c r="B5" s="4" t="n">
        <v>200</v>
      </c>
      <c r="C5" s="4" t="n">
        <v>130</v>
      </c>
      <c r="D5" s="4" t="n">
        <v>10</v>
      </c>
      <c r="E5" s="4" t="n">
        <v>25</v>
      </c>
      <c r="F5" s="4" t="n">
        <v>18</v>
      </c>
      <c r="G5" s="4" t="n">
        <v>15</v>
      </c>
      <c r="H5" s="5">
        <f>B5-C5-D5</f>
        <v/>
      </c>
      <c r="I5" s="6">
        <f>H5-E5</f>
        <v/>
      </c>
    </row>
    <row r="6">
      <c r="A6" s="4" t="inlineStr">
        <is>
          <t>D4</t>
        </is>
      </c>
      <c r="B6" s="4" t="n">
        <v>200</v>
      </c>
      <c r="C6" s="4" t="n">
        <v>135</v>
      </c>
      <c r="D6" s="4" t="n">
        <v>10</v>
      </c>
      <c r="E6" s="4" t="n">
        <v>25</v>
      </c>
      <c r="F6" s="4" t="n">
        <v>18</v>
      </c>
      <c r="G6" s="4" t="n">
        <v>15</v>
      </c>
      <c r="H6" s="5">
        <f>B6-C6-D6</f>
        <v/>
      </c>
      <c r="I6" s="6">
        <f>H6-E6</f>
        <v/>
      </c>
    </row>
    <row r="7">
      <c r="A7" s="4" t="inlineStr">
        <is>
          <t>D5</t>
        </is>
      </c>
      <c r="B7" s="4" t="n">
        <v>200</v>
      </c>
      <c r="C7" s="4" t="n">
        <v>140</v>
      </c>
      <c r="D7" s="4" t="n">
        <v>10</v>
      </c>
      <c r="E7" s="4" t="n">
        <v>25</v>
      </c>
      <c r="F7" s="4" t="n">
        <v>18</v>
      </c>
      <c r="G7" s="4" t="n">
        <v>15</v>
      </c>
      <c r="H7" s="5">
        <f>B7-C7-D7</f>
        <v/>
      </c>
      <c r="I7" s="6">
        <f>H7-E7</f>
        <v/>
      </c>
    </row>
    <row r="8">
      <c r="A8" s="4" t="inlineStr">
        <is>
          <t>D6</t>
        </is>
      </c>
      <c r="B8" s="4" t="n">
        <v>200</v>
      </c>
      <c r="C8" s="4" t="n">
        <v>145</v>
      </c>
      <c r="D8" s="4" t="n">
        <v>10</v>
      </c>
      <c r="E8" s="4" t="n">
        <v>25</v>
      </c>
      <c r="F8" s="4" t="n">
        <v>18</v>
      </c>
      <c r="G8" s="4" t="n">
        <v>15</v>
      </c>
      <c r="H8" s="5">
        <f>B8-C8-D8</f>
        <v/>
      </c>
      <c r="I8" s="6">
        <f>H8-E8</f>
        <v/>
      </c>
    </row>
    <row r="9">
      <c r="A9" s="4" t="inlineStr">
        <is>
          <t>D7</t>
        </is>
      </c>
      <c r="B9" s="4" t="n">
        <v>200</v>
      </c>
      <c r="C9" s="4" t="n">
        <v>150</v>
      </c>
      <c r="D9" s="4" t="n">
        <v>10</v>
      </c>
      <c r="E9" s="4" t="n">
        <v>25</v>
      </c>
      <c r="F9" s="4" t="n">
        <v>18</v>
      </c>
      <c r="G9" s="4" t="n">
        <v>15</v>
      </c>
      <c r="H9" s="5">
        <f>B9-C9-D9</f>
        <v/>
      </c>
      <c r="I9" s="6">
        <f>H9-E9</f>
        <v/>
      </c>
    </row>
    <row r="10">
      <c r="A10" s="4" t="inlineStr">
        <is>
          <t>D8</t>
        </is>
      </c>
      <c r="B10" s="4" t="n">
        <v>200</v>
      </c>
      <c r="C10" s="4" t="n">
        <v>155</v>
      </c>
      <c r="D10" s="4" t="n">
        <v>10</v>
      </c>
      <c r="E10" s="4" t="n">
        <v>25</v>
      </c>
      <c r="F10" s="4" t="n">
        <v>18</v>
      </c>
      <c r="G10" s="4" t="n">
        <v>15</v>
      </c>
      <c r="H10" s="5">
        <f>B10-C10-D10</f>
        <v/>
      </c>
      <c r="I10" s="6">
        <f>H10-E10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