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历史基线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2A4A"/>
      <sz val="14"/>
    </font>
    <font>
      <i val="1"/>
      <color rgb="00666666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0" customWidth="1" min="4" max="4"/>
    <col width="10" customWidth="1" min="5" max="5"/>
    <col width="12" customWidth="1" min="6" max="6"/>
    <col width="10" customWidth="1" min="7" max="7"/>
    <col width="16" customWidth="1" min="8" max="8"/>
  </cols>
  <sheetData>
    <row r="1">
      <c r="A1" s="1" t="inlineStr">
        <is>
          <t>历史基线表（同周期移动平均，剔除异常周）</t>
        </is>
      </c>
    </row>
    <row r="2">
      <c r="A2" s="2" t="inlineStr">
        <is>
          <t>填 12–24 个月同周期数据；「是否异常」填 否/是，异常周不参与基线计算。基线 = 非异常周的均值。</t>
        </is>
      </c>
    </row>
    <row r="3">
      <c r="A3" s="3" t="inlineStr">
        <is>
          <t>序号</t>
        </is>
      </c>
      <c r="B3" s="3" t="inlineStr">
        <is>
          <t>年月</t>
        </is>
      </c>
      <c r="C3" s="3" t="inlineStr">
        <is>
          <t>同周期星期</t>
        </is>
      </c>
      <c r="D3" s="3" t="inlineStr">
        <is>
          <t>OCC(%)</t>
        </is>
      </c>
      <c r="E3" s="3" t="inlineStr">
        <is>
          <t>ADR(元)</t>
        </is>
      </c>
      <c r="F3" s="3" t="inlineStr">
        <is>
          <t>RevPAR(元)</t>
        </is>
      </c>
      <c r="G3" s="3" t="inlineStr">
        <is>
          <t>是否异常</t>
        </is>
      </c>
      <c r="H3" s="3" t="inlineStr">
        <is>
          <t>剔除原因</t>
        </is>
      </c>
    </row>
    <row r="4">
      <c r="A4" s="4" t="n">
        <v>1</v>
      </c>
      <c r="B4" s="4" t="inlineStr">
        <is>
          <t>20XX-02</t>
        </is>
      </c>
      <c r="C4" s="4" t="inlineStr">
        <is>
          <t>周五</t>
        </is>
      </c>
      <c r="D4" s="4" t="n">
        <v>75</v>
      </c>
      <c r="E4" s="4" t="n">
        <v>484</v>
      </c>
      <c r="F4" s="4">
        <f>D4*E4/100</f>
        <v/>
      </c>
      <c r="G4" s="4" t="inlineStr">
        <is>
          <t>否</t>
        </is>
      </c>
      <c r="H4" s="4" t="inlineStr"/>
    </row>
    <row r="5">
      <c r="A5" s="4" t="n">
        <v>2</v>
      </c>
      <c r="B5" s="4" t="inlineStr">
        <is>
          <t>20XX-03</t>
        </is>
      </c>
      <c r="C5" s="4" t="inlineStr">
        <is>
          <t>周五</t>
        </is>
      </c>
      <c r="D5" s="4" t="n">
        <v>78</v>
      </c>
      <c r="E5" s="4" t="n">
        <v>488</v>
      </c>
      <c r="F5" s="4">
        <f>D5*E5/100</f>
        <v/>
      </c>
      <c r="G5" s="4" t="inlineStr">
        <is>
          <t>否</t>
        </is>
      </c>
      <c r="H5" s="4" t="inlineStr"/>
    </row>
    <row r="6">
      <c r="A6" s="4" t="n">
        <v>3</v>
      </c>
      <c r="B6" s="4" t="inlineStr">
        <is>
          <t>20XX-04</t>
        </is>
      </c>
      <c r="C6" s="4" t="inlineStr">
        <is>
          <t>周五</t>
        </is>
      </c>
      <c r="D6" s="4" t="n">
        <v>81</v>
      </c>
      <c r="E6" s="4" t="n">
        <v>492</v>
      </c>
      <c r="F6" s="4">
        <f>D6*E6/100</f>
        <v/>
      </c>
      <c r="G6" s="4" t="inlineStr">
        <is>
          <t>否</t>
        </is>
      </c>
      <c r="H6" s="4" t="inlineStr"/>
    </row>
    <row r="7">
      <c r="A7" s="4" t="n">
        <v>4</v>
      </c>
      <c r="B7" s="4" t="inlineStr">
        <is>
          <t>20XX-05</t>
        </is>
      </c>
      <c r="C7" s="4" t="inlineStr">
        <is>
          <t>周五</t>
        </is>
      </c>
      <c r="D7" s="4" t="n">
        <v>84</v>
      </c>
      <c r="E7" s="4" t="n">
        <v>496</v>
      </c>
      <c r="F7" s="4">
        <f>D7*E7/100</f>
        <v/>
      </c>
      <c r="G7" s="4" t="inlineStr">
        <is>
          <t>否</t>
        </is>
      </c>
      <c r="H7" s="4" t="inlineStr"/>
    </row>
    <row r="8">
      <c r="A8" s="4" t="n">
        <v>5</v>
      </c>
      <c r="B8" s="4" t="inlineStr">
        <is>
          <t>20XX-06</t>
        </is>
      </c>
      <c r="C8" s="4" t="inlineStr">
        <is>
          <t>周五</t>
        </is>
      </c>
      <c r="D8" s="4" t="n">
        <v>72</v>
      </c>
      <c r="E8" s="4" t="n">
        <v>500</v>
      </c>
      <c r="F8" s="4">
        <f>D8*E8/100</f>
        <v/>
      </c>
      <c r="G8" s="4" t="inlineStr">
        <is>
          <t>否</t>
        </is>
      </c>
      <c r="H8" s="4" t="inlineStr"/>
    </row>
    <row r="9">
      <c r="A9" s="4" t="n">
        <v>6</v>
      </c>
      <c r="B9" s="4" t="inlineStr">
        <is>
          <t>20XX-07</t>
        </is>
      </c>
      <c r="C9" s="4" t="inlineStr">
        <is>
          <t>周五</t>
        </is>
      </c>
      <c r="D9" s="4" t="n">
        <v>75</v>
      </c>
      <c r="E9" s="4" t="n">
        <v>504</v>
      </c>
      <c r="F9" s="4">
        <f>D9*E9/100</f>
        <v/>
      </c>
      <c r="G9" s="4" t="inlineStr">
        <is>
          <t>否</t>
        </is>
      </c>
      <c r="H9" s="4" t="inlineStr"/>
    </row>
    <row r="10">
      <c r="A10" s="4" t="n">
        <v>7</v>
      </c>
      <c r="B10" s="4" t="inlineStr">
        <is>
          <t>20XX-08</t>
        </is>
      </c>
      <c r="C10" s="4" t="inlineStr">
        <is>
          <t>周五</t>
        </is>
      </c>
      <c r="D10" s="4" t="n">
        <v>78</v>
      </c>
      <c r="E10" s="4" t="n">
        <v>508</v>
      </c>
      <c r="F10" s="4">
        <f>D10*E10/100</f>
        <v/>
      </c>
      <c r="G10" s="4" t="inlineStr">
        <is>
          <t>是</t>
        </is>
      </c>
      <c r="H10" s="4" t="inlineStr">
        <is>
          <t>大型展会</t>
        </is>
      </c>
    </row>
    <row r="11">
      <c r="A11" s="4" t="n">
        <v>8</v>
      </c>
      <c r="B11" s="4" t="inlineStr">
        <is>
          <t>20XX-09</t>
        </is>
      </c>
      <c r="C11" s="4" t="inlineStr">
        <is>
          <t>周五</t>
        </is>
      </c>
      <c r="D11" s="4" t="n">
        <v>81</v>
      </c>
      <c r="E11" s="4" t="n">
        <v>512</v>
      </c>
      <c r="F11" s="4">
        <f>D11*E11/100</f>
        <v/>
      </c>
      <c r="G11" s="4" t="inlineStr">
        <is>
          <t>否</t>
        </is>
      </c>
      <c r="H11" s="4" t="inlineStr"/>
    </row>
    <row r="12">
      <c r="A12" s="4" t="n">
        <v>9</v>
      </c>
      <c r="B12" s="4" t="inlineStr">
        <is>
          <t>20XX-010</t>
        </is>
      </c>
      <c r="C12" s="4" t="inlineStr">
        <is>
          <t>周五</t>
        </is>
      </c>
      <c r="D12" s="4" t="n">
        <v>84</v>
      </c>
      <c r="E12" s="4" t="n">
        <v>516</v>
      </c>
      <c r="F12" s="4">
        <f>D12*E12/100</f>
        <v/>
      </c>
      <c r="G12" s="4" t="inlineStr">
        <is>
          <t>否</t>
        </is>
      </c>
      <c r="H12" s="4" t="inlineStr"/>
    </row>
    <row r="13">
      <c r="A13" s="4" t="n">
        <v>10</v>
      </c>
      <c r="B13" s="4" t="inlineStr">
        <is>
          <t>20XX-011</t>
        </is>
      </c>
      <c r="C13" s="4" t="inlineStr">
        <is>
          <t>周五</t>
        </is>
      </c>
      <c r="D13" s="4" t="n">
        <v>72</v>
      </c>
      <c r="E13" s="4" t="n">
        <v>520</v>
      </c>
      <c r="F13" s="4">
        <f>D13*E13/100</f>
        <v/>
      </c>
      <c r="G13" s="4" t="inlineStr">
        <is>
          <t>否</t>
        </is>
      </c>
      <c r="H13" s="4" t="inlineStr"/>
    </row>
    <row r="14">
      <c r="A14" s="4" t="n">
        <v>11</v>
      </c>
      <c r="B14" s="4" t="inlineStr">
        <is>
          <t>20XX-012</t>
        </is>
      </c>
      <c r="C14" s="4" t="inlineStr">
        <is>
          <t>周五</t>
        </is>
      </c>
      <c r="D14" s="4" t="n">
        <v>75</v>
      </c>
      <c r="E14" s="4" t="n">
        <v>524</v>
      </c>
      <c r="F14" s="4">
        <f>D14*E14/100</f>
        <v/>
      </c>
      <c r="G14" s="4" t="inlineStr">
        <is>
          <t>否</t>
        </is>
      </c>
      <c r="H14" s="4" t="inlineStr"/>
    </row>
    <row r="15">
      <c r="A15" s="4" t="n">
        <v>12</v>
      </c>
      <c r="B15" s="4" t="inlineStr">
        <is>
          <t>20XX-01</t>
        </is>
      </c>
      <c r="C15" s="4" t="inlineStr">
        <is>
          <t>周五</t>
        </is>
      </c>
      <c r="D15" s="4" t="n">
        <v>78</v>
      </c>
      <c r="E15" s="4" t="n">
        <v>528</v>
      </c>
      <c r="F15" s="4">
        <f>D15*E15/100</f>
        <v/>
      </c>
      <c r="G15" s="4" t="inlineStr">
        <is>
          <t>否</t>
        </is>
      </c>
      <c r="H15" s="4" t="inlineStr"/>
    </row>
    <row r="17">
      <c r="A17" s="5" t="inlineStr">
        <is>
          <t>基线汇总</t>
        </is>
      </c>
    </row>
    <row r="18">
      <c r="A18" s="5" t="inlineStr">
        <is>
          <t>基线 OCC(%)</t>
        </is>
      </c>
      <c r="B18" s="6">
        <f>ROUND(AVERAGEIF(G4:G15,"否",D4:D15),1)</f>
        <v/>
      </c>
    </row>
    <row r="19">
      <c r="A19" s="5" t="inlineStr">
        <is>
          <t>基线 ADR(元)</t>
        </is>
      </c>
      <c r="B19" s="6">
        <f>ROUND(AVERAGEIF(G4:G15,"否",E4:E15),0)</f>
        <v/>
      </c>
    </row>
    <row r="20">
      <c r="A20" s="5" t="inlineStr">
        <is>
          <t>基线 RevPAR(元)</t>
        </is>
      </c>
      <c r="B20" s="6">
        <f>ROUND(AVERAGEIF(G4:G15,"否",F4:F15),0)</f>
        <v/>
      </c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2026-09-20T04:58:06Z</dcterms:created>
  <dcterms:modified xmlns:dcterms="http://purl.org/dc/terms/" xmlns:xsi="http://www.w3.org/2001/XMLSchema-instance" xsi:type="dcterms:W3CDTF">2026-09-20T04:58:06Z</dcterms:modified>
</cp:coreProperties>
</file>